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pêndice IV" sheetId="1" state="visible" r:id="rId1"/>
    <sheet xmlns:r="http://schemas.openxmlformats.org/officeDocument/2006/relationships" name="Resumo por categori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Arial"/>
      <b val="1"/>
      <color rgb="000E5A3A"/>
      <sz val="14"/>
    </font>
    <font>
      <name val="Arial"/>
      <b val="1"/>
      <color rgb="00F5EFDF"/>
      <sz val="11"/>
    </font>
    <font>
      <name val="Arial"/>
      <sz val="10"/>
    </font>
    <font>
      <name val="Arial"/>
      <b val="1"/>
      <color rgb="00F5EFDF"/>
    </font>
  </fonts>
  <fills count="3">
    <fill>
      <patternFill/>
    </fill>
    <fill>
      <patternFill patternType="gray125"/>
    </fill>
    <fill>
      <patternFill patternType="solid">
        <fgColor rgb="000E5A3A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right" vertical="center"/>
    </xf>
    <xf numFmtId="0" fontId="2" fillId="2" borderId="0" pivotButton="0" quotePrefix="0" xfId="0"/>
    <xf numFmtId="4" fontId="2" fillId="2" borderId="0" applyAlignment="1" pivotButton="0" quotePrefix="0" xfId="0">
      <alignment horizontal="right" vertical="center"/>
    </xf>
    <xf numFmtId="0" fontId="3" fillId="0" borderId="1" pivotButton="0" quotePrefix="0" xfId="0"/>
    <xf numFmtId="4" fontId="3" fillId="0" borderId="1" pivotButton="0" quotePrefix="0" xfId="0"/>
    <xf numFmtId="164" fontId="3" fillId="0" borderId="1" pivotButton="0" quotePrefix="0" xfId="0"/>
    <xf numFmtId="0" fontId="4" fillId="2" borderId="0" pivotButton="0" quotePrefix="0" xfId="0"/>
    <xf numFmtId="4" fontId="4" fillId="2" borderId="0" pivotButton="0" quotePrefix="0" xfId="0"/>
    <xf numFmtId="164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38" customWidth="1" min="1" max="1"/>
    <col width="60" customWidth="1" min="2" max="2"/>
    <col width="10" customWidth="1" min="3" max="3"/>
    <col width="8" customWidth="1" min="4" max="4"/>
    <col width="18" customWidth="1" min="5" max="5"/>
    <col width="20" customWidth="1" min="6" max="6"/>
  </cols>
  <sheetData>
    <row r="1">
      <c r="A1" s="1" t="inlineStr">
        <is>
          <t>ORÇAMENTO — APÊNDICE IV · CENTRO INTERATIVO PROCEL E3 · ITAMBÉ/PR</t>
        </is>
      </c>
    </row>
    <row r="2">
      <c r="A2" t="inlineStr">
        <is>
          <t>Proponente: Prefeitura Municipal de Itambé/PR · CNPJ 76.282.643/0001-95</t>
        </is>
      </c>
    </row>
    <row r="3">
      <c r="A3" t="inlineStr">
        <is>
          <t>Espaço executor: Biblioteca Cidadã Profª Dulce de Souza Santos (64 m²)</t>
        </is>
      </c>
    </row>
    <row r="5">
      <c r="A5" s="2" t="inlineStr">
        <is>
          <t>Categoria</t>
        </is>
      </c>
      <c r="B5" s="2" t="inlineStr">
        <is>
          <t>Item</t>
        </is>
      </c>
      <c r="C5" s="2" t="inlineStr">
        <is>
          <t>Unidade</t>
        </is>
      </c>
      <c r="D5" s="2" t="inlineStr">
        <is>
          <t>Qtd</t>
        </is>
      </c>
      <c r="E5" s="2" t="inlineStr">
        <is>
          <t>Valor unitário (R$)</t>
        </is>
      </c>
      <c r="F5" s="2" t="inlineStr">
        <is>
          <t>Valor total (R$)</t>
        </is>
      </c>
    </row>
    <row r="6">
      <c r="A6" s="3" t="inlineStr">
        <is>
          <t>1. Obras e adequação do imóvel</t>
        </is>
      </c>
      <c r="B6" s="3" t="inlineStr">
        <is>
          <t>Adequação elétrica (quadro, tomadas, iluminação LED, no-break central)</t>
        </is>
      </c>
      <c r="C6" s="4" t="inlineStr">
        <is>
          <t>vb</t>
        </is>
      </c>
      <c r="D6" s="4" t="n">
        <v>1</v>
      </c>
      <c r="E6" s="5" t="n">
        <v>38000</v>
      </c>
      <c r="F6" s="5">
        <f>D6*E6</f>
        <v/>
      </c>
    </row>
    <row r="7">
      <c r="A7" s="3" t="inlineStr">
        <is>
          <t>1. Obras e adequação do imóvel</t>
        </is>
      </c>
      <c r="B7" s="3" t="inlineStr">
        <is>
          <t>Climatização (2 splits inverter 18.000 BTU + instalação)</t>
        </is>
      </c>
      <c r="C7" s="4" t="inlineStr">
        <is>
          <t>un</t>
        </is>
      </c>
      <c r="D7" s="4" t="n">
        <v>2</v>
      </c>
      <c r="E7" s="5" t="n">
        <v>7500</v>
      </c>
      <c r="F7" s="5">
        <f>D7*E7</f>
        <v/>
      </c>
    </row>
    <row r="8">
      <c r="A8" s="3" t="inlineStr">
        <is>
          <t>1. Obras e adequação do imóvel</t>
        </is>
      </c>
      <c r="B8" s="3" t="inlineStr">
        <is>
          <t>Acessibilidade física (rampa, piso tátil, sinalização, barras)</t>
        </is>
      </c>
      <c r="C8" s="4" t="inlineStr">
        <is>
          <t>vb</t>
        </is>
      </c>
      <c r="D8" s="4" t="n">
        <v>1</v>
      </c>
      <c r="E8" s="5" t="n">
        <v>22000</v>
      </c>
      <c r="F8" s="5">
        <f>D8*E8</f>
        <v/>
      </c>
    </row>
    <row r="9">
      <c r="A9" s="3" t="inlineStr">
        <is>
          <t>1. Obras e adequação do imóvel</t>
        </is>
      </c>
      <c r="B9" s="3" t="inlineStr">
        <is>
          <t>Pintura, forro e ambientação visual (identidade Procel E3)</t>
        </is>
      </c>
      <c r="C9" s="4" t="inlineStr">
        <is>
          <t>vb</t>
        </is>
      </c>
      <c r="D9" s="4" t="n">
        <v>1</v>
      </c>
      <c r="E9" s="5" t="n">
        <v>18000</v>
      </c>
      <c r="F9" s="5">
        <f>D9*E9</f>
        <v/>
      </c>
    </row>
    <row r="10">
      <c r="A10" s="3" t="inlineStr">
        <is>
          <t>1. Obras e adequação do imóvel</t>
        </is>
      </c>
      <c r="B10" s="3" t="inlineStr">
        <is>
          <t>Mobiliário modular (bancadas, cadeiras ergonômicas, armários)</t>
        </is>
      </c>
      <c r="C10" s="4" t="inlineStr">
        <is>
          <t>vb</t>
        </is>
      </c>
      <c r="D10" s="4" t="n">
        <v>1</v>
      </c>
      <c r="E10" s="5" t="n">
        <v>46000</v>
      </c>
      <c r="F10" s="5">
        <f>D10*E10</f>
        <v/>
      </c>
    </row>
    <row r="11">
      <c r="A11" s="3" t="inlineStr">
        <is>
          <t>2. Equipamentos de fabricação digital e robótica</t>
        </is>
      </c>
      <c r="B11" s="3" t="inlineStr">
        <is>
          <t>Impressora 3D Bambu Lab X1E (industrial, câmara fechada)</t>
        </is>
      </c>
      <c r="C11" s="4" t="inlineStr">
        <is>
          <t>un</t>
        </is>
      </c>
      <c r="D11" s="4" t="n">
        <v>2</v>
      </c>
      <c r="E11" s="5" t="n">
        <v>24500</v>
      </c>
      <c r="F11" s="5">
        <f>D11*E11</f>
        <v/>
      </c>
    </row>
    <row r="12">
      <c r="A12" s="3" t="inlineStr">
        <is>
          <t>2. Equipamentos de fabricação digital e robótica</t>
        </is>
      </c>
      <c r="B12" s="3" t="inlineStr">
        <is>
          <t>Impressora 3D Bambu Lab H2D (dupla extrusão)</t>
        </is>
      </c>
      <c r="C12" s="4" t="inlineStr">
        <is>
          <t>un</t>
        </is>
      </c>
      <c r="D12" s="4" t="n">
        <v>1</v>
      </c>
      <c r="E12" s="5" t="n">
        <v>28000</v>
      </c>
      <c r="F12" s="5">
        <f>D12*E12</f>
        <v/>
      </c>
    </row>
    <row r="13">
      <c r="A13" s="3" t="inlineStr">
        <is>
          <t>2. Equipamentos de fabricação digital e robótica</t>
        </is>
      </c>
      <c r="B13" s="3" t="inlineStr">
        <is>
          <t>Filamentos engenharia (PLA, PETG, ABS, TPU) — pacote anual</t>
        </is>
      </c>
      <c r="C13" s="4" t="inlineStr">
        <is>
          <t>vb</t>
        </is>
      </c>
      <c r="D13" s="4" t="n">
        <v>1</v>
      </c>
      <c r="E13" s="5" t="n">
        <v>12000</v>
      </c>
      <c r="F13" s="5">
        <f>D13*E13</f>
        <v/>
      </c>
    </row>
    <row r="14">
      <c r="A14" s="3" t="inlineStr">
        <is>
          <t>2. Equipamentos de fabricação digital e robótica</t>
        </is>
      </c>
      <c r="B14" s="3" t="inlineStr">
        <is>
          <t>Kits de robótica educacional (Arduino + sensores, 10 kits)</t>
        </is>
      </c>
      <c r="C14" s="4" t="inlineStr">
        <is>
          <t>un</t>
        </is>
      </c>
      <c r="D14" s="4" t="n">
        <v>10</v>
      </c>
      <c r="E14" s="5" t="n">
        <v>1850</v>
      </c>
      <c r="F14" s="5">
        <f>D14*E14</f>
        <v/>
      </c>
    </row>
    <row r="15">
      <c r="A15" s="3" t="inlineStr">
        <is>
          <t>2. Equipamentos de fabricação digital e robótica</t>
        </is>
      </c>
      <c r="B15" s="3" t="inlineStr">
        <is>
          <t>Kit LEGO Spike Prime + expansões</t>
        </is>
      </c>
      <c r="C15" s="4" t="inlineStr">
        <is>
          <t>un</t>
        </is>
      </c>
      <c r="D15" s="4" t="n">
        <v>6</v>
      </c>
      <c r="E15" s="5" t="n">
        <v>4200</v>
      </c>
      <c r="F15" s="5">
        <f>D15*E15</f>
        <v/>
      </c>
    </row>
    <row r="16">
      <c r="A16" s="3" t="inlineStr">
        <is>
          <t>3. Imersão e realidade estendida</t>
        </is>
      </c>
      <c r="B16" s="3" t="inlineStr">
        <is>
          <t>Meta Quest 3 (VR/MR) + cabos + estações de carga</t>
        </is>
      </c>
      <c r="C16" s="4" t="inlineStr">
        <is>
          <t>un</t>
        </is>
      </c>
      <c r="D16" s="4" t="n">
        <v>6</v>
      </c>
      <c r="E16" s="5" t="n">
        <v>5200</v>
      </c>
      <c r="F16" s="5">
        <f>D16*E16</f>
        <v/>
      </c>
    </row>
    <row r="17">
      <c r="A17" s="3" t="inlineStr">
        <is>
          <t>3. Imersão e realidade estendida</t>
        </is>
      </c>
      <c r="B17" s="3" t="inlineStr">
        <is>
          <t>Conteúdo VR educacional (licenças e curadoria 24 meses)</t>
        </is>
      </c>
      <c r="C17" s="4" t="inlineStr">
        <is>
          <t>vb</t>
        </is>
      </c>
      <c r="D17" s="4" t="n">
        <v>1</v>
      </c>
      <c r="E17" s="5" t="n">
        <v>18000</v>
      </c>
      <c r="F17" s="5">
        <f>D17*E17</f>
        <v/>
      </c>
    </row>
    <row r="18">
      <c r="A18" s="3" t="inlineStr">
        <is>
          <t>3. Imersão e realidade estendida</t>
        </is>
      </c>
      <c r="B18" s="3" t="inlineStr">
        <is>
          <t>Projetor laser 4K curto-foco (estação imersiva)</t>
        </is>
      </c>
      <c r="C18" s="4" t="inlineStr">
        <is>
          <t>un</t>
        </is>
      </c>
      <c r="D18" s="4" t="n">
        <v>1</v>
      </c>
      <c r="E18" s="5" t="n">
        <v>14500</v>
      </c>
      <c r="F18" s="5">
        <f>D18*E18</f>
        <v/>
      </c>
    </row>
    <row r="19">
      <c r="A19" s="3" t="inlineStr">
        <is>
          <t>3. Imersão e realidade estendida</t>
        </is>
      </c>
      <c r="B19" s="3" t="inlineStr">
        <is>
          <t>Sistema de som ambiente 5.1 + microfones sem fio</t>
        </is>
      </c>
      <c r="C19" s="4" t="inlineStr">
        <is>
          <t>vb</t>
        </is>
      </c>
      <c r="D19" s="4" t="n">
        <v>1</v>
      </c>
      <c r="E19" s="5" t="n">
        <v>9800</v>
      </c>
      <c r="F19" s="5">
        <f>D19*E19</f>
        <v/>
      </c>
    </row>
    <row r="20">
      <c r="A20" s="3" t="inlineStr">
        <is>
          <t>4. Instrumentos científicos e energia</t>
        </is>
      </c>
      <c r="B20" s="3" t="inlineStr">
        <is>
          <t>Painel solar didático 400 W + inversor + bateria + medição</t>
        </is>
      </c>
      <c r="C20" s="4" t="inlineStr">
        <is>
          <t>vb</t>
        </is>
      </c>
      <c r="D20" s="4" t="n">
        <v>1</v>
      </c>
      <c r="E20" s="5" t="n">
        <v>14000</v>
      </c>
      <c r="F20" s="5">
        <f>D20*E20</f>
        <v/>
      </c>
    </row>
    <row r="21">
      <c r="A21" s="3" t="inlineStr">
        <is>
          <t>4. Instrumentos científicos e energia</t>
        </is>
      </c>
      <c r="B21" s="3" t="inlineStr">
        <is>
          <t>Mini-turbina eólica didática + anemômetro</t>
        </is>
      </c>
      <c r="C21" s="4" t="inlineStr">
        <is>
          <t>un</t>
        </is>
      </c>
      <c r="D21" s="4" t="n">
        <v>1</v>
      </c>
      <c r="E21" s="5" t="n">
        <v>8500</v>
      </c>
      <c r="F21" s="5">
        <f>D21*E21</f>
        <v/>
      </c>
    </row>
    <row r="22">
      <c r="A22" s="3" t="inlineStr">
        <is>
          <t>4. Instrumentos científicos e energia</t>
        </is>
      </c>
      <c r="B22" s="3" t="inlineStr">
        <is>
          <t>Estação meteorológica profissional + display público</t>
        </is>
      </c>
      <c r="C22" s="4" t="inlineStr">
        <is>
          <t>un</t>
        </is>
      </c>
      <c r="D22" s="4" t="n">
        <v>1</v>
      </c>
      <c r="E22" s="5" t="n">
        <v>6800</v>
      </c>
      <c r="F22" s="5">
        <f>D22*E22</f>
        <v/>
      </c>
    </row>
    <row r="23">
      <c r="A23" s="3" t="inlineStr">
        <is>
          <t>4. Instrumentos científicos e energia</t>
        </is>
      </c>
      <c r="B23" s="3" t="inlineStr">
        <is>
          <t>Wattímetros, multímetros, osciloscópio portátil</t>
        </is>
      </c>
      <c r="C23" s="4" t="inlineStr">
        <is>
          <t>vb</t>
        </is>
      </c>
      <c r="D23" s="4" t="n">
        <v>1</v>
      </c>
      <c r="E23" s="5" t="n">
        <v>9200</v>
      </c>
      <c r="F23" s="5">
        <f>D23*E23</f>
        <v/>
      </c>
    </row>
    <row r="24">
      <c r="A24" s="3" t="inlineStr">
        <is>
          <t>4. Instrumentos científicos e energia</t>
        </is>
      </c>
      <c r="B24" s="3" t="inlineStr">
        <is>
          <t>Microscópios digitais USB (8) + lupas eletrônicas</t>
        </is>
      </c>
      <c r="C24" s="4" t="inlineStr">
        <is>
          <t>vb</t>
        </is>
      </c>
      <c r="D24" s="4" t="n">
        <v>1</v>
      </c>
      <c r="E24" s="5" t="n">
        <v>7600</v>
      </c>
      <c r="F24" s="5">
        <f>D24*E24</f>
        <v/>
      </c>
    </row>
    <row r="25">
      <c r="A25" s="3" t="inlineStr">
        <is>
          <t>4. Instrumentos científicos e energia</t>
        </is>
      </c>
      <c r="B25" s="3" t="inlineStr">
        <is>
          <t>Kit eficiência energética residencial (lâmpadas, sensores, smart plugs)</t>
        </is>
      </c>
      <c r="C25" s="4" t="inlineStr">
        <is>
          <t>vb</t>
        </is>
      </c>
      <c r="D25" s="4" t="n">
        <v>1</v>
      </c>
      <c r="E25" s="5" t="n">
        <v>5400</v>
      </c>
      <c r="F25" s="5">
        <f>D25*E25</f>
        <v/>
      </c>
    </row>
    <row r="26">
      <c r="A26" s="3" t="inlineStr">
        <is>
          <t>5. Estúdio de produção de conteúdo</t>
        </is>
      </c>
      <c r="B26" s="3" t="inlineStr">
        <is>
          <t>Câmera mirrorless 4K + lentes + tripé + iluminação</t>
        </is>
      </c>
      <c r="C26" s="4" t="inlineStr">
        <is>
          <t>vb</t>
        </is>
      </c>
      <c r="D26" s="4" t="n">
        <v>1</v>
      </c>
      <c r="E26" s="5" t="n">
        <v>16500</v>
      </c>
      <c r="F26" s="5">
        <f>D26*E26</f>
        <v/>
      </c>
    </row>
    <row r="27">
      <c r="A27" s="3" t="inlineStr">
        <is>
          <t>5. Estúdio de produção de conteúdo</t>
        </is>
      </c>
      <c r="B27" s="3" t="inlineStr">
        <is>
          <t>Microfones lapela e shotgun + interface de áudio</t>
        </is>
      </c>
      <c r="C27" s="4" t="inlineStr">
        <is>
          <t>vb</t>
        </is>
      </c>
      <c r="D27" s="4" t="n">
        <v>1</v>
      </c>
      <c r="E27" s="5" t="n">
        <v>6200</v>
      </c>
      <c r="F27" s="5">
        <f>D27*E27</f>
        <v/>
      </c>
    </row>
    <row r="28">
      <c r="A28" s="3" t="inlineStr">
        <is>
          <t>5. Estúdio de produção de conteúdo</t>
        </is>
      </c>
      <c r="B28" s="3" t="inlineStr">
        <is>
          <t>Workstation edição vídeo (i9, 64 GB RAM, RTX, 4 TB SSD)</t>
        </is>
      </c>
      <c r="C28" s="4" t="inlineStr">
        <is>
          <t>un</t>
        </is>
      </c>
      <c r="D28" s="4" t="n">
        <v>1</v>
      </c>
      <c r="E28" s="5" t="n">
        <v>22000</v>
      </c>
      <c r="F28" s="5">
        <f>D28*E28</f>
        <v/>
      </c>
    </row>
    <row r="29">
      <c r="A29" s="3" t="inlineStr">
        <is>
          <t>5. Estúdio de produção de conteúdo</t>
        </is>
      </c>
      <c r="B29" s="3" t="inlineStr">
        <is>
          <t>Notebooks robustos para mediação (8 un.)</t>
        </is>
      </c>
      <c r="C29" s="4" t="inlineStr">
        <is>
          <t>un</t>
        </is>
      </c>
      <c r="D29" s="4" t="n">
        <v>8</v>
      </c>
      <c r="E29" s="5" t="n">
        <v>6800</v>
      </c>
      <c r="F29" s="5">
        <f>D29*E29</f>
        <v/>
      </c>
    </row>
    <row r="30">
      <c r="A30" s="3" t="inlineStr">
        <is>
          <t>5. Estúdio de produção de conteúdo</t>
        </is>
      </c>
      <c r="B30" s="3" t="inlineStr">
        <is>
          <t>Tablets Android 11" + capas reforçadas (12 un.)</t>
        </is>
      </c>
      <c r="C30" s="4" t="inlineStr">
        <is>
          <t>un</t>
        </is>
      </c>
      <c r="D30" s="4" t="n">
        <v>12</v>
      </c>
      <c r="E30" s="5" t="n">
        <v>2400</v>
      </c>
      <c r="F30" s="5">
        <f>D30*E30</f>
        <v/>
      </c>
    </row>
    <row r="31">
      <c r="A31" s="3" t="inlineStr">
        <is>
          <t>6. Materiais didáticos e expográficos</t>
        </is>
      </c>
      <c r="B31" s="3" t="inlineStr">
        <is>
          <t>Painéis expográficos premium (6 setores) + iluminação cênica</t>
        </is>
      </c>
      <c r="C31" s="4" t="inlineStr">
        <is>
          <t>vb</t>
        </is>
      </c>
      <c r="D31" s="4" t="n">
        <v>1</v>
      </c>
      <c r="E31" s="5" t="n">
        <v>58000</v>
      </c>
      <c r="F31" s="5">
        <f>D31*E31</f>
        <v/>
      </c>
    </row>
    <row r="32">
      <c r="A32" s="3" t="inlineStr">
        <is>
          <t>6. Materiais didáticos e expográficos</t>
        </is>
      </c>
      <c r="B32" s="3" t="inlineStr">
        <is>
          <t>Maquetes táteis impressas 3D + protótipos demonstrativos</t>
        </is>
      </c>
      <c r="C32" s="4" t="inlineStr">
        <is>
          <t>vb</t>
        </is>
      </c>
      <c r="D32" s="4" t="n">
        <v>1</v>
      </c>
      <c r="E32" s="5" t="n">
        <v>14000</v>
      </c>
      <c r="F32" s="5">
        <f>D32*E32</f>
        <v/>
      </c>
    </row>
    <row r="33">
      <c r="A33" s="3" t="inlineStr">
        <is>
          <t>6. Materiais didáticos e expográficos</t>
        </is>
      </c>
      <c r="B33" s="3" t="inlineStr">
        <is>
          <t>Material gráfico (cartilhas, guias, mapa do visitante, sinalização)</t>
        </is>
      </c>
      <c r="C33" s="4" t="inlineStr">
        <is>
          <t>vb</t>
        </is>
      </c>
      <c r="D33" s="4" t="n">
        <v>1</v>
      </c>
      <c r="E33" s="5" t="n">
        <v>9500</v>
      </c>
      <c r="F33" s="5">
        <f>D33*E33</f>
        <v/>
      </c>
    </row>
    <row r="34">
      <c r="A34" s="3" t="inlineStr">
        <is>
          <t>6. Materiais didáticos e expográficos</t>
        </is>
      </c>
      <c r="B34" s="3" t="inlineStr">
        <is>
          <t>Kits experimentais consumíveis (12 meses)</t>
        </is>
      </c>
      <c r="C34" s="4" t="inlineStr">
        <is>
          <t>vb</t>
        </is>
      </c>
      <c r="D34" s="4" t="n">
        <v>1</v>
      </c>
      <c r="E34" s="5" t="n">
        <v>11000</v>
      </c>
      <c r="F34" s="5">
        <f>D34*E34</f>
        <v/>
      </c>
    </row>
    <row r="35">
      <c r="A35" s="3" t="inlineStr">
        <is>
          <t>7. Formação e operação inicial (24 meses)</t>
        </is>
      </c>
      <c r="B35" s="3" t="inlineStr">
        <is>
          <t>Formação inicial da equipe (80 h) + materiais didáticos</t>
        </is>
      </c>
      <c r="C35" s="4" t="inlineStr">
        <is>
          <t>vb</t>
        </is>
      </c>
      <c r="D35" s="4" t="n">
        <v>1</v>
      </c>
      <c r="E35" s="5" t="n">
        <v>22000</v>
      </c>
      <c r="F35" s="5">
        <f>D35*E35</f>
        <v/>
      </c>
    </row>
    <row r="36">
      <c r="A36" s="3" t="inlineStr">
        <is>
          <t>7. Formação e operação inicial (24 meses)</t>
        </is>
      </c>
      <c r="B36" s="3" t="inlineStr">
        <is>
          <t>Curso de Libras para mediadores (40 h, 6 pessoas)</t>
        </is>
      </c>
      <c r="C36" s="4" t="inlineStr">
        <is>
          <t>vb</t>
        </is>
      </c>
      <c r="D36" s="4" t="n">
        <v>1</v>
      </c>
      <c r="E36" s="5" t="n">
        <v>8400</v>
      </c>
      <c r="F36" s="5">
        <f>D36*E36</f>
        <v/>
      </c>
    </row>
    <row r="37">
      <c r="A37" s="3" t="inlineStr">
        <is>
          <t>7. Formação e operação inicial (24 meses)</t>
        </is>
      </c>
      <c r="B37" s="3" t="inlineStr">
        <is>
          <t>Bolsas de mediação (2 mediadores × 24 meses × R$ 1.800)</t>
        </is>
      </c>
      <c r="C37" s="4" t="inlineStr">
        <is>
          <t>mês</t>
        </is>
      </c>
      <c r="D37" s="4" t="n">
        <v>48</v>
      </c>
      <c r="E37" s="5" t="n">
        <v>1800</v>
      </c>
      <c r="F37" s="5">
        <f>D37*E37</f>
        <v/>
      </c>
    </row>
    <row r="38">
      <c r="A38" s="3" t="inlineStr">
        <is>
          <t>7. Formação e operação inicial (24 meses)</t>
        </is>
      </c>
      <c r="B38" s="3" t="inlineStr">
        <is>
          <t>Coordenação pedagógica (1 × 24 meses × R$ 3.500)</t>
        </is>
      </c>
      <c r="C38" s="4" t="inlineStr">
        <is>
          <t>mês</t>
        </is>
      </c>
      <c r="D38" s="4" t="n">
        <v>24</v>
      </c>
      <c r="E38" s="5" t="n">
        <v>3500</v>
      </c>
      <c r="F38" s="5">
        <f>D38*E38</f>
        <v/>
      </c>
    </row>
    <row r="39">
      <c r="A39" s="3" t="inlineStr">
        <is>
          <t>7. Formação e operação inicial (24 meses)</t>
        </is>
      </c>
      <c r="B39" s="3" t="inlineStr">
        <is>
          <t>Manutenção preventiva equipamentos (24 meses)</t>
        </is>
      </c>
      <c r="C39" s="4" t="inlineStr">
        <is>
          <t>vb</t>
        </is>
      </c>
      <c r="D39" s="4" t="n">
        <v>1</v>
      </c>
      <c r="E39" s="5" t="n">
        <v>18000</v>
      </c>
      <c r="F39" s="5">
        <f>D39*E39</f>
        <v/>
      </c>
    </row>
    <row r="40">
      <c r="A40" s="3" t="inlineStr">
        <is>
          <t>7. Formação e operação inicial (24 meses)</t>
        </is>
      </c>
      <c r="B40" s="3" t="inlineStr">
        <is>
          <t>Insumos e consumíveis recorrentes (24 meses)</t>
        </is>
      </c>
      <c r="C40" s="4" t="inlineStr">
        <is>
          <t>vb</t>
        </is>
      </c>
      <c r="D40" s="4" t="n">
        <v>1</v>
      </c>
      <c r="E40" s="5" t="n">
        <v>24000</v>
      </c>
      <c r="F40" s="5">
        <f>D40*E40</f>
        <v/>
      </c>
    </row>
    <row r="41">
      <c r="A41" s="3" t="inlineStr">
        <is>
          <t>8. Comunicação, avaliação e contingência</t>
        </is>
      </c>
      <c r="B41" s="3" t="inlineStr">
        <is>
          <t>Identidade visual, microsite e campanha de lançamento</t>
        </is>
      </c>
      <c r="C41" s="4" t="inlineStr">
        <is>
          <t>vb</t>
        </is>
      </c>
      <c r="D41" s="4" t="n">
        <v>1</v>
      </c>
      <c r="E41" s="5" t="n">
        <v>16000</v>
      </c>
      <c r="F41" s="5">
        <f>D41*E41</f>
        <v/>
      </c>
    </row>
    <row r="42">
      <c r="A42" s="3" t="inlineStr">
        <is>
          <t>8. Comunicação, avaliação e contingência</t>
        </is>
      </c>
      <c r="B42" s="3" t="inlineStr">
        <is>
          <t>Avaliação externa de impacto (linha de base + 12 m + 24 m)</t>
        </is>
      </c>
      <c r="C42" s="4" t="inlineStr">
        <is>
          <t>vb</t>
        </is>
      </c>
      <c r="D42" s="4" t="n">
        <v>1</v>
      </c>
      <c r="E42" s="5" t="n">
        <v>18000</v>
      </c>
      <c r="F42" s="5">
        <f>D42*E42</f>
        <v/>
      </c>
    </row>
    <row r="43">
      <c r="A43" s="3" t="inlineStr">
        <is>
          <t>8. Comunicação, avaliação e contingência</t>
        </is>
      </c>
      <c r="B43" s="3" t="inlineStr">
        <is>
          <t>Auditoria de acessibilidade (NBR 9050) — 2 ciclos</t>
        </is>
      </c>
      <c r="C43" s="4" t="inlineStr">
        <is>
          <t>vb</t>
        </is>
      </c>
      <c r="D43" s="4" t="n">
        <v>1</v>
      </c>
      <c r="E43" s="5" t="n">
        <v>9000</v>
      </c>
      <c r="F43" s="5">
        <f>D43*E43</f>
        <v/>
      </c>
    </row>
    <row r="44">
      <c r="A44" s="3" t="inlineStr">
        <is>
          <t>8. Comunicação, avaliação e contingência</t>
        </is>
      </c>
      <c r="B44" s="3" t="inlineStr">
        <is>
          <t>Reserva técnica de contingência (≈ 4%)</t>
        </is>
      </c>
      <c r="C44" s="4" t="inlineStr">
        <is>
          <t>vb</t>
        </is>
      </c>
      <c r="D44" s="4" t="n">
        <v>1</v>
      </c>
      <c r="E44" s="5" t="n">
        <v>47100</v>
      </c>
      <c r="F44" s="5">
        <f>D44*E44</f>
        <v/>
      </c>
    </row>
    <row r="45">
      <c r="A45" s="6" t="inlineStr">
        <is>
          <t>TOTAL GERAL</t>
        </is>
      </c>
      <c r="F45" s="7">
        <f>SUM(F6:F44)</f>
        <v/>
      </c>
    </row>
  </sheetData>
  <mergeCells count="4">
    <mergeCell ref="A3:F3"/>
    <mergeCell ref="A2:F2"/>
    <mergeCell ref="A45:E45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50" customWidth="1" min="1" max="1"/>
    <col width="20" customWidth="1" min="2" max="2"/>
    <col width="14" customWidth="1" min="3" max="3"/>
  </cols>
  <sheetData>
    <row r="1">
      <c r="A1" s="1" t="inlineStr">
        <is>
          <t>RESUMO POR CATEGORIA</t>
        </is>
      </c>
    </row>
    <row r="3">
      <c r="A3" s="2" t="inlineStr">
        <is>
          <t>Categoria</t>
        </is>
      </c>
      <c r="B3" s="2" t="inlineStr">
        <is>
          <t>Subtotal (R$)</t>
        </is>
      </c>
      <c r="C3" s="2" t="inlineStr">
        <is>
          <t>% do total</t>
        </is>
      </c>
    </row>
    <row r="4">
      <c r="A4" s="8" t="inlineStr">
        <is>
          <t>1. Obras e adequação do imóvel</t>
        </is>
      </c>
      <c r="B4" s="9" t="n">
        <v>139000</v>
      </c>
      <c r="C4" s="10" t="n">
        <v>0.1463157894736842</v>
      </c>
    </row>
    <row r="5">
      <c r="A5" s="8" t="inlineStr">
        <is>
          <t>2. Equipamentos de fabricação digital e robótica</t>
        </is>
      </c>
      <c r="B5" s="9" t="n">
        <v>132700</v>
      </c>
      <c r="C5" s="10" t="n">
        <v>0.1396842105263158</v>
      </c>
    </row>
    <row r="6">
      <c r="A6" s="8" t="inlineStr">
        <is>
          <t>3. Imersão e realidade estendida</t>
        </is>
      </c>
      <c r="B6" s="9" t="n">
        <v>73500</v>
      </c>
      <c r="C6" s="10" t="n">
        <v>0.07736842105263157</v>
      </c>
    </row>
    <row r="7">
      <c r="A7" s="8" t="inlineStr">
        <is>
          <t>4. Instrumentos científicos e energia</t>
        </is>
      </c>
      <c r="B7" s="9" t="n">
        <v>51500</v>
      </c>
      <c r="C7" s="10" t="n">
        <v>0.05421052631578947</v>
      </c>
    </row>
    <row r="8">
      <c r="A8" s="8" t="inlineStr">
        <is>
          <t>5. Estúdio de produção de conteúdo</t>
        </is>
      </c>
      <c r="B8" s="9" t="n">
        <v>127900</v>
      </c>
      <c r="C8" s="10" t="n">
        <v>0.1346315789473684</v>
      </c>
    </row>
    <row r="9">
      <c r="A9" s="8" t="inlineStr">
        <is>
          <t>6. Materiais didáticos e expográficos</t>
        </is>
      </c>
      <c r="B9" s="9" t="n">
        <v>92500</v>
      </c>
      <c r="C9" s="10" t="n">
        <v>0.09736842105263158</v>
      </c>
    </row>
    <row r="10">
      <c r="A10" s="8" t="inlineStr">
        <is>
          <t>7. Formação e operação inicial (24 meses)</t>
        </is>
      </c>
      <c r="B10" s="9" t="n">
        <v>242800</v>
      </c>
      <c r="C10" s="10" t="n">
        <v>0.2555789473684211</v>
      </c>
    </row>
    <row r="11">
      <c r="A11" s="8" t="inlineStr">
        <is>
          <t>8. Comunicação, avaliação e contingência</t>
        </is>
      </c>
      <c r="B11" s="9" t="n">
        <v>90100</v>
      </c>
      <c r="C11" s="10" t="n">
        <v>0.09484210526315789</v>
      </c>
    </row>
    <row r="12">
      <c r="A12" s="11" t="inlineStr">
        <is>
          <t>TOTAL</t>
        </is>
      </c>
      <c r="B12" s="12" t="n">
        <v>950000</v>
      </c>
      <c r="C12" s="13" t="n">
        <v>1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2026-06-23T21:23:04Z</dcterms:created>
  <dcterms:modified xmlns:dcterms="http://purl.org/dc/terms/" xmlns:xsi="http://www.w3.org/2001/XMLSchema-instance" xsi:type="dcterms:W3CDTF">2026-06-23T21:23:04Z</dcterms:modified>
</cp:coreProperties>
</file>